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7D2E5505-33F0-4C87-95B5-B1A57F6895FB}" xr6:coauthVersionLast="47" xr6:coauthVersionMax="47" xr10:uidLastSave="{00000000-0000-0000-0000-000000000000}"/>
  <bookViews>
    <workbookView xWindow="-108" yWindow="-108" windowWidth="23256" windowHeight="12456" tabRatio="59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2" l="1"/>
  <c r="C26" i="2" l="1"/>
  <c r="C13" i="2"/>
  <c r="C14" i="2" s="1"/>
  <c r="C19" i="2" s="1"/>
</calcChain>
</file>

<file path=xl/sharedStrings.xml><?xml version="1.0" encoding="utf-8"?>
<sst xmlns="http://schemas.openxmlformats.org/spreadsheetml/2006/main" count="42" uniqueCount="41">
  <si>
    <t>Designation</t>
  </si>
  <si>
    <t>Present Days</t>
  </si>
  <si>
    <t>Gross Salary as per No. of Present Days</t>
  </si>
  <si>
    <t>Resignation Date</t>
  </si>
  <si>
    <t>Full &amp; Final Settlement</t>
  </si>
  <si>
    <t>Employee ID</t>
  </si>
  <si>
    <t>Employee Name</t>
  </si>
  <si>
    <t xml:space="preserve">Date of Joining </t>
  </si>
  <si>
    <t>Release Date</t>
  </si>
  <si>
    <t>#</t>
  </si>
  <si>
    <t>Title</t>
  </si>
  <si>
    <t>Amount</t>
  </si>
  <si>
    <t>Remarks</t>
  </si>
  <si>
    <t>Total Month Days</t>
  </si>
  <si>
    <t>Total Payable Days</t>
  </si>
  <si>
    <t xml:space="preserve">Additional Benefits </t>
  </si>
  <si>
    <t>Deduction</t>
  </si>
  <si>
    <t xml:space="preserve">Payable Amount </t>
  </si>
  <si>
    <t>Leave Adjustment</t>
  </si>
  <si>
    <t>1) PF</t>
  </si>
  <si>
    <t>2) Graduaty</t>
  </si>
  <si>
    <t>3) TDS</t>
  </si>
  <si>
    <t>4) PT</t>
  </si>
  <si>
    <t>5) Other Deduction</t>
  </si>
  <si>
    <t xml:space="preserve">1) Graduaty </t>
  </si>
  <si>
    <t>2) Other Earning</t>
  </si>
  <si>
    <t xml:space="preserve">Total Earning </t>
  </si>
  <si>
    <t>Total Deduction</t>
  </si>
  <si>
    <t>For Evince Development Pvt Ltd.</t>
  </si>
  <si>
    <t>Authorized Signature</t>
  </si>
  <si>
    <t>Accepted By</t>
  </si>
  <si>
    <t>Signature</t>
  </si>
  <si>
    <t>Date</t>
  </si>
  <si>
    <t>Specify Other Earning Details</t>
  </si>
  <si>
    <t>Specify Other Deduction Details</t>
  </si>
  <si>
    <t>Evince Development Private Limited</t>
  </si>
  <si>
    <t>Current Salary(CTC)</t>
  </si>
  <si>
    <t>Days of releasing month</t>
  </si>
  <si>
    <t xml:space="preserve">ED188010120 </t>
  </si>
  <si>
    <t>Sonali Pasayat</t>
  </si>
  <si>
    <t>Sr. Marketing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</si>
</sst>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3"/>
    </xf>
    <xf numFmtId="0" fontId="0" fillId="0" borderId="6" xfId="0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3" fontId="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1F22-8BCB-4FD7-A7B0-2B96C3C4A09F}">
  <dimension ref="A1:D38"/>
  <sheetViews>
    <sheetView tabSelected="1" topLeftCell="A9" workbookViewId="0">
      <selection activeCell="C29" sqref="C29"/>
    </sheetView>
  </sheetViews>
  <sheetFormatPr defaultRowHeight="14.4" x14ac:dyDescent="0.3"/>
  <cols>
    <col min="1" max="1" width="14.77734375" customWidth="1"/>
    <col min="2" max="2" width="30.21875" customWidth="1"/>
    <col min="3" max="3" width="15.21875" bestFit="1" customWidth="1"/>
    <col min="4" max="4" width="25.21875" customWidth="1"/>
  </cols>
  <sheetData>
    <row r="1" spans="1:4" ht="25.8" x14ac:dyDescent="0.5">
      <c r="A1" s="30" t="s">
        <v>4</v>
      </c>
      <c r="B1" s="30"/>
      <c r="C1" s="30"/>
      <c r="D1" s="30"/>
    </row>
    <row r="2" spans="1:4" ht="15.6" x14ac:dyDescent="0.3">
      <c r="A2" s="31" t="s">
        <v>35</v>
      </c>
      <c r="B2" s="32"/>
      <c r="C2" s="32"/>
      <c r="D2" s="33"/>
    </row>
    <row r="3" spans="1:4" x14ac:dyDescent="0.3">
      <c r="A3" s="1" t="s">
        <v>5</v>
      </c>
      <c r="B3" s="2" t="s">
        <v>38</v>
      </c>
      <c r="C3" s="1" t="s">
        <v>7</v>
      </c>
      <c r="D3" s="23">
        <v>43831</v>
      </c>
    </row>
    <row r="4" spans="1:4" x14ac:dyDescent="0.3">
      <c r="A4" s="1" t="s">
        <v>6</v>
      </c>
      <c r="B4" s="2" t="s">
        <v>39</v>
      </c>
      <c r="C4" s="1" t="s">
        <v>3</v>
      </c>
      <c r="D4" s="23">
        <v>44872</v>
      </c>
    </row>
    <row r="5" spans="1:4" x14ac:dyDescent="0.3">
      <c r="A5" s="1" t="s">
        <v>0</v>
      </c>
      <c r="B5" s="2" t="s">
        <v>40</v>
      </c>
      <c r="C5" s="1" t="s">
        <v>8</v>
      </c>
      <c r="D5" s="23">
        <v>44883</v>
      </c>
    </row>
    <row r="6" spans="1:4" x14ac:dyDescent="0.3">
      <c r="A6" s="1"/>
      <c r="B6" s="2"/>
      <c r="C6" s="1"/>
      <c r="D6" s="2"/>
    </row>
    <row r="7" spans="1:4" x14ac:dyDescent="0.3">
      <c r="A7" s="2"/>
      <c r="B7" s="2"/>
      <c r="C7" s="2"/>
      <c r="D7" s="2"/>
    </row>
    <row r="8" spans="1:4" x14ac:dyDescent="0.3">
      <c r="A8" s="3" t="s">
        <v>9</v>
      </c>
      <c r="B8" s="1" t="s">
        <v>10</v>
      </c>
      <c r="C8" s="12" t="s">
        <v>11</v>
      </c>
      <c r="D8" s="1" t="s">
        <v>12</v>
      </c>
    </row>
    <row r="9" spans="1:4" x14ac:dyDescent="0.3">
      <c r="A9" s="4">
        <v>1</v>
      </c>
      <c r="B9" s="9" t="s">
        <v>36</v>
      </c>
      <c r="C9" s="19">
        <v>42000</v>
      </c>
      <c r="D9" s="2"/>
    </row>
    <row r="10" spans="1:4" x14ac:dyDescent="0.3">
      <c r="A10" s="4">
        <v>2</v>
      </c>
      <c r="B10" s="2" t="s">
        <v>13</v>
      </c>
      <c r="C10" s="21">
        <v>30</v>
      </c>
      <c r="D10" s="2" t="s">
        <v>37</v>
      </c>
    </row>
    <row r="11" spans="1:4" x14ac:dyDescent="0.3">
      <c r="A11" s="4">
        <v>3</v>
      </c>
      <c r="B11" s="2" t="s">
        <v>1</v>
      </c>
      <c r="C11" s="21">
        <v>17.5</v>
      </c>
      <c r="D11" s="2"/>
    </row>
    <row r="12" spans="1:4" x14ac:dyDescent="0.3">
      <c r="A12" s="4">
        <v>4</v>
      </c>
      <c r="B12" s="2" t="s">
        <v>18</v>
      </c>
      <c r="C12" s="21">
        <v>0</v>
      </c>
      <c r="D12" s="2"/>
    </row>
    <row r="13" spans="1:4" x14ac:dyDescent="0.3">
      <c r="A13" s="4"/>
      <c r="B13" s="9" t="s">
        <v>14</v>
      </c>
      <c r="C13" s="9">
        <f>C11+(C12)</f>
        <v>17.5</v>
      </c>
      <c r="D13" s="2"/>
    </row>
    <row r="14" spans="1:4" x14ac:dyDescent="0.3">
      <c r="A14" s="4"/>
      <c r="B14" s="9" t="s">
        <v>2</v>
      </c>
      <c r="C14" s="16">
        <f>C9*(C13/C10)</f>
        <v>24500</v>
      </c>
      <c r="D14" s="2"/>
    </row>
    <row r="15" spans="1:4" x14ac:dyDescent="0.3">
      <c r="A15" s="4"/>
      <c r="B15" s="8" t="s">
        <v>15</v>
      </c>
      <c r="C15" s="17"/>
      <c r="D15" s="2"/>
    </row>
    <row r="16" spans="1:4" x14ac:dyDescent="0.3">
      <c r="A16" s="4"/>
      <c r="B16" s="6" t="s">
        <v>24</v>
      </c>
      <c r="C16" s="20">
        <v>19292</v>
      </c>
      <c r="D16" s="2"/>
    </row>
    <row r="17" spans="1:4" x14ac:dyDescent="0.3">
      <c r="A17" s="4"/>
      <c r="B17" s="6" t="s">
        <v>25</v>
      </c>
      <c r="C17" s="20">
        <v>0</v>
      </c>
      <c r="D17" s="2" t="s">
        <v>33</v>
      </c>
    </row>
    <row r="18" spans="1:4" x14ac:dyDescent="0.3">
      <c r="A18" s="4"/>
      <c r="B18" s="6"/>
      <c r="C18" s="17"/>
      <c r="D18" s="2"/>
    </row>
    <row r="19" spans="1:4" x14ac:dyDescent="0.3">
      <c r="A19" s="4"/>
      <c r="B19" s="18" t="s">
        <v>26</v>
      </c>
      <c r="C19" s="16">
        <f>SUM(C14:C18)</f>
        <v>43792</v>
      </c>
      <c r="D19" s="2"/>
    </row>
    <row r="20" spans="1:4" x14ac:dyDescent="0.3">
      <c r="A20" s="4"/>
      <c r="B20" s="9" t="s">
        <v>16</v>
      </c>
      <c r="C20" s="17"/>
      <c r="D20" s="2"/>
    </row>
    <row r="21" spans="1:4" x14ac:dyDescent="0.3">
      <c r="A21" s="4"/>
      <c r="B21" s="5" t="s">
        <v>19</v>
      </c>
      <c r="C21" s="20">
        <v>3750</v>
      </c>
      <c r="D21" s="2"/>
    </row>
    <row r="22" spans="1:4" x14ac:dyDescent="0.3">
      <c r="A22" s="4"/>
      <c r="B22" s="5" t="s">
        <v>20</v>
      </c>
      <c r="C22" s="20">
        <v>0</v>
      </c>
      <c r="D22" s="2"/>
    </row>
    <row r="23" spans="1:4" x14ac:dyDescent="0.3">
      <c r="A23" s="4"/>
      <c r="B23" s="5" t="s">
        <v>21</v>
      </c>
      <c r="C23" s="20">
        <v>0</v>
      </c>
      <c r="D23" s="2"/>
    </row>
    <row r="24" spans="1:4" x14ac:dyDescent="0.3">
      <c r="A24" s="4"/>
      <c r="B24" s="7" t="s">
        <v>22</v>
      </c>
      <c r="C24" s="20">
        <v>200</v>
      </c>
      <c r="D24" s="2"/>
    </row>
    <row r="25" spans="1:4" x14ac:dyDescent="0.3">
      <c r="A25" s="4"/>
      <c r="B25" s="5" t="s">
        <v>23</v>
      </c>
      <c r="C25" s="20">
        <v>0</v>
      </c>
      <c r="D25" s="2" t="s">
        <v>34</v>
      </c>
    </row>
    <row r="26" spans="1:4" x14ac:dyDescent="0.3">
      <c r="A26" s="4"/>
      <c r="B26" s="10" t="s">
        <v>27</v>
      </c>
      <c r="C26" s="16">
        <f>SUM(C21:C25)</f>
        <v>3950</v>
      </c>
      <c r="D26" s="2"/>
    </row>
    <row r="27" spans="1:4" x14ac:dyDescent="0.3">
      <c r="A27" s="2"/>
      <c r="B27" s="2"/>
      <c r="C27" s="2"/>
      <c r="D27" s="2"/>
    </row>
    <row r="28" spans="1:4" x14ac:dyDescent="0.3">
      <c r="A28" s="11"/>
      <c r="B28" s="12" t="s">
        <v>17</v>
      </c>
      <c r="C28" s="22">
        <f>ROUND(C19-C26,2)</f>
        <v>39842</v>
      </c>
      <c r="D28" s="11"/>
    </row>
    <row r="29" spans="1:4" x14ac:dyDescent="0.3">
      <c r="A29" s="2"/>
      <c r="B29" s="2"/>
      <c r="C29" s="2"/>
      <c r="D29" s="2"/>
    </row>
    <row r="30" spans="1:4" x14ac:dyDescent="0.3">
      <c r="A30" s="2"/>
      <c r="B30" s="2"/>
      <c r="C30" s="2"/>
      <c r="D30" s="2"/>
    </row>
    <row r="31" spans="1:4" x14ac:dyDescent="0.3">
      <c r="A31" s="34" t="s">
        <v>28</v>
      </c>
      <c r="B31" s="34"/>
      <c r="C31" s="37" t="s">
        <v>30</v>
      </c>
      <c r="D31" s="37"/>
    </row>
    <row r="32" spans="1:4" x14ac:dyDescent="0.3">
      <c r="A32" s="26"/>
      <c r="B32" s="26"/>
      <c r="C32" s="28"/>
      <c r="D32" s="26"/>
    </row>
    <row r="33" spans="1:4" x14ac:dyDescent="0.3">
      <c r="A33" s="26"/>
      <c r="B33" s="26"/>
      <c r="C33" s="28"/>
      <c r="D33" s="26"/>
    </row>
    <row r="34" spans="1:4" x14ac:dyDescent="0.3">
      <c r="A34" s="26"/>
      <c r="B34" s="26"/>
      <c r="C34" s="28"/>
      <c r="D34" s="26"/>
    </row>
    <row r="35" spans="1:4" x14ac:dyDescent="0.3">
      <c r="A35" s="27"/>
      <c r="B35" s="27"/>
      <c r="C35" s="29"/>
      <c r="D35" s="27"/>
    </row>
    <row r="36" spans="1:4" x14ac:dyDescent="0.3">
      <c r="A36" s="35" t="s">
        <v>29</v>
      </c>
      <c r="B36" s="36"/>
      <c r="C36" s="38" t="s">
        <v>31</v>
      </c>
      <c r="D36" s="36"/>
    </row>
    <row r="37" spans="1:4" x14ac:dyDescent="0.3">
      <c r="A37" s="24" t="s">
        <v>32</v>
      </c>
      <c r="B37" s="25"/>
      <c r="C37" s="24" t="s">
        <v>32</v>
      </c>
      <c r="D37" s="25"/>
    </row>
    <row r="38" spans="1:4" x14ac:dyDescent="0.3">
      <c r="A38" s="13"/>
      <c r="B38" s="15"/>
      <c r="C38" s="14"/>
      <c r="D38" s="15"/>
    </row>
  </sheetData>
  <mergeCells count="10">
    <mergeCell ref="A37:B37"/>
    <mergeCell ref="C37:D37"/>
    <mergeCell ref="A32:B35"/>
    <mergeCell ref="C32:D35"/>
    <mergeCell ref="A1:D1"/>
    <mergeCell ref="A2:D2"/>
    <mergeCell ref="A31:B31"/>
    <mergeCell ref="A36:B36"/>
    <mergeCell ref="C31:D31"/>
    <mergeCell ref="C36:D3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2022-11-29T08:56:04Z</dcterms:modified>
</cp:coreProperties>
</file>